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<sst xmlns="http://schemas.openxmlformats.org/spreadsheetml/2006/main" count="27" uniqueCount="27">
  <si>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AFL</t>
  </si>
  <si>
    <t>APH</t>
  </si>
  <si>
    <t>BAX</t>
  </si>
  <si>
    <t>BDX</t>
  </si>
  <si>
    <t>BBBY</t>
  </si>
  <si>
    <t>CTSH</t>
  </si>
  <si>
    <t>DCI</t>
  </si>
  <si>
    <t>DHR</t>
  </si>
  <si>
    <t>EV</t>
  </si>
  <si>
    <t>LLY</t>
  </si>
  <si>
    <t>FDS</t>
  </si>
  <si>
    <t>FISV</t>
  </si>
  <si>
    <t>JOSB</t>
  </si>
  <si>
    <t>LUK</t>
  </si>
  <si>
    <t>MDT</t>
  </si>
  <si>
    <t>MOG-A</t>
  </si>
  <si>
    <t>NICK</t>
  </si>
  <si>
    <t>SEIC</t>
  </si>
  <si>
    <t>SYK</t>
  </si>
  <si>
    <t>SYY</t>
  </si>
  <si>
    <t>Total</t>
  </si>
  <si>
    <t>Stock</t>
  </si>
  <si>
    <t>Shares</t>
  </si>
  <si>
    <t>Beginning Balance</t>
  </si>
  <si>
    <t>Ending Balance</t>
  </si>
  <si>
    <t>Profit/Loss</t>
  </si>
  <si>
    <t>NICK split 11:10 on November 18. The original purchase of 21,276.5957 shares at $2.35 became 23,404.2553 shares at $2.1363636.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</si>
</sst>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.00"/>
    <numFmt numFmtId="166" formatCode="&quot;$&quot;#,##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0.28125" style="0" customWidth="1"/>
    <col min="2" max="2" width="13.00390625" style="0" customWidth="1"/>
    <col min="3" max="3" width="12.421875" style="0" customWidth="1"/>
    <col min="4" max="4" width="16.7109375" style="0" customWidth="1"/>
    <col min="5" max="5" width="14.421875" style="0" customWidth="1"/>
    <col min="6" max="6" width="14.140625" style="0" customWidth="1"/>
    <col min="7" max="7" width="12.8515625" style="0" customWidth="1"/>
  </cols>
  <sheetData>
    <row r="1" spans="1:7" ht="12.75">
      <c r="A1" s="1" t="s">
        <v>21</v>
      </c>
      <c r="B1" s="1" t="s">
        <v>22</v>
      </c>
      <c r="C1" s="2">
        <v>39813</v>
      </c>
      <c r="D1" s="1" t="s">
        <v>23</v>
      </c>
      <c r="E1" s="2">
        <v>40178</v>
      </c>
      <c r="F1" s="1" t="s">
        <v>24</v>
      </c>
      <c r="G1" s="1" t="s">
        <v>25</v>
      </c>
    </row>
    <row r="2" spans="1:7" ht="12.75">
      <c r="A2" t="s">
        <v>0</v>
      </c>
      <c r="B2" s="3">
        <v>1090.7504</v>
      </c>
      <c r="C2" s="4">
        <v>45.84</v>
      </c>
      <c r="D2" s="4">
        <f>B2*C2</f>
        <v>49999.998336</v>
      </c>
      <c r="E2" s="4">
        <v>46.25</v>
      </c>
      <c r="F2" s="4">
        <f>B2*E2</f>
        <v>50447.206</v>
      </c>
      <c r="G2" s="5">
        <f>F2/D2-1</f>
        <v>0.00894415357766154</v>
      </c>
    </row>
    <row r="3" spans="1:7" ht="12.75">
      <c r="A3" t="s">
        <v>1</v>
      </c>
      <c r="B3" s="3">
        <v>2085.0709</v>
      </c>
      <c r="C3" s="4">
        <v>23.98</v>
      </c>
      <c r="D3" s="4">
        <f aca="true" t="shared" si="0" ref="D3:D21">B3*C3</f>
        <v>50000.000182</v>
      </c>
      <c r="E3" s="4">
        <v>46.18</v>
      </c>
      <c r="F3" s="4">
        <f aca="true" t="shared" si="1" ref="F3:F21">B3*E3</f>
        <v>96288.574162</v>
      </c>
      <c r="G3" s="5">
        <f aca="true" t="shared" si="2" ref="G3:G21">F3/D3-1</f>
        <v>0.9257714762301918</v>
      </c>
    </row>
    <row r="4" spans="1:7" ht="12.75">
      <c r="A4" t="s">
        <v>2</v>
      </c>
      <c r="B4" s="3">
        <v>933.0099</v>
      </c>
      <c r="C4" s="4">
        <v>53.59</v>
      </c>
      <c r="D4" s="4">
        <f t="shared" si="0"/>
        <v>50000.000541</v>
      </c>
      <c r="E4" s="4">
        <v>58.68</v>
      </c>
      <c r="F4" s="4">
        <f t="shared" si="1"/>
        <v>54749.020932</v>
      </c>
      <c r="G4" s="5">
        <f t="shared" si="2"/>
        <v>0.0949804067923119</v>
      </c>
    </row>
    <row r="5" spans="1:7" ht="12.75">
      <c r="A5" t="s">
        <v>3</v>
      </c>
      <c r="B5" s="3">
        <v>731.101</v>
      </c>
      <c r="C5" s="4">
        <v>68.39</v>
      </c>
      <c r="D5" s="4">
        <f t="shared" si="0"/>
        <v>49999.99739</v>
      </c>
      <c r="E5" s="4">
        <v>78.86</v>
      </c>
      <c r="F5" s="4">
        <f t="shared" si="1"/>
        <v>57654.624859999996</v>
      </c>
      <c r="G5" s="5">
        <f t="shared" si="2"/>
        <v>0.15309255739143146</v>
      </c>
    </row>
    <row r="6" spans="1:7" ht="12.75">
      <c r="A6" t="s">
        <v>4</v>
      </c>
      <c r="B6" s="3">
        <v>1966.9552</v>
      </c>
      <c r="C6" s="4">
        <v>25.42</v>
      </c>
      <c r="D6" s="4">
        <f t="shared" si="0"/>
        <v>50000.00118400001</v>
      </c>
      <c r="E6" s="4">
        <v>38.61</v>
      </c>
      <c r="F6" s="4">
        <f t="shared" si="1"/>
        <v>75944.140272</v>
      </c>
      <c r="G6" s="5">
        <f t="shared" si="2"/>
        <v>0.5188827694728559</v>
      </c>
    </row>
    <row r="7" spans="1:7" ht="12.75">
      <c r="A7" t="s">
        <v>5</v>
      </c>
      <c r="B7" s="3">
        <v>2768.5493</v>
      </c>
      <c r="C7" s="4">
        <v>18.06</v>
      </c>
      <c r="D7" s="4">
        <f t="shared" si="0"/>
        <v>50000.000358</v>
      </c>
      <c r="E7" s="4">
        <v>45.33</v>
      </c>
      <c r="F7" s="4">
        <f t="shared" si="1"/>
        <v>125498.339769</v>
      </c>
      <c r="G7" s="5">
        <f t="shared" si="2"/>
        <v>1.5099667774086378</v>
      </c>
    </row>
    <row r="8" spans="1:7" ht="12.75">
      <c r="A8" t="s">
        <v>6</v>
      </c>
      <c r="B8" s="3">
        <v>1485.8841</v>
      </c>
      <c r="C8" s="4">
        <v>33.65</v>
      </c>
      <c r="D8" s="4">
        <f t="shared" si="0"/>
        <v>49999.999964999995</v>
      </c>
      <c r="E8" s="4">
        <v>42.54</v>
      </c>
      <c r="F8" s="4">
        <f t="shared" si="1"/>
        <v>63209.509613999995</v>
      </c>
      <c r="G8" s="5">
        <f t="shared" si="2"/>
        <v>0.2641901931649331</v>
      </c>
    </row>
    <row r="9" spans="1:7" ht="12.75">
      <c r="A9" t="s">
        <v>7</v>
      </c>
      <c r="B9" s="3">
        <v>883.2362</v>
      </c>
      <c r="C9" s="4">
        <v>56.61</v>
      </c>
      <c r="D9" s="4">
        <f t="shared" si="0"/>
        <v>50000.001282000005</v>
      </c>
      <c r="E9" s="4">
        <v>75.2</v>
      </c>
      <c r="F9" s="4">
        <f t="shared" si="1"/>
        <v>66419.36224</v>
      </c>
      <c r="G9" s="5">
        <f t="shared" si="2"/>
        <v>0.32838721074015176</v>
      </c>
    </row>
    <row r="10" spans="1:7" ht="12.75">
      <c r="A10" t="s">
        <v>8</v>
      </c>
      <c r="B10" s="3">
        <v>2379.8191</v>
      </c>
      <c r="C10" s="4">
        <v>21.01</v>
      </c>
      <c r="D10" s="4">
        <f t="shared" si="0"/>
        <v>49999.99929100001</v>
      </c>
      <c r="E10" s="4">
        <v>30.41</v>
      </c>
      <c r="F10" s="4">
        <f t="shared" si="1"/>
        <v>72370.29883100001</v>
      </c>
      <c r="G10" s="5">
        <f t="shared" si="2"/>
        <v>0.447405997144217</v>
      </c>
    </row>
    <row r="11" spans="1:7" ht="12.75">
      <c r="A11" t="s">
        <v>9</v>
      </c>
      <c r="B11" s="3">
        <v>1241.6191</v>
      </c>
      <c r="C11" s="4">
        <v>40.27</v>
      </c>
      <c r="D11" s="4">
        <f t="shared" si="0"/>
        <v>50000.001157</v>
      </c>
      <c r="E11" s="4">
        <v>35.71</v>
      </c>
      <c r="F11" s="4">
        <f t="shared" si="1"/>
        <v>44338.218061</v>
      </c>
      <c r="G11" s="5">
        <f t="shared" si="2"/>
        <v>-0.11323565929972679</v>
      </c>
    </row>
    <row r="12" spans="1:7" ht="12.75">
      <c r="A12" t="s">
        <v>10</v>
      </c>
      <c r="B12" s="3">
        <v>1130.1989</v>
      </c>
      <c r="C12" s="4">
        <v>44.24</v>
      </c>
      <c r="D12" s="4">
        <f t="shared" si="0"/>
        <v>49999.99933600001</v>
      </c>
      <c r="E12" s="4">
        <v>65.87</v>
      </c>
      <c r="F12" s="4">
        <f t="shared" si="1"/>
        <v>74446.20154300002</v>
      </c>
      <c r="G12" s="5">
        <f t="shared" si="2"/>
        <v>0.48892405063291156</v>
      </c>
    </row>
    <row r="13" spans="1:7" ht="12.75">
      <c r="A13" t="s">
        <v>11</v>
      </c>
      <c r="B13" s="3">
        <v>1374.7594</v>
      </c>
      <c r="C13" s="4">
        <v>36.37</v>
      </c>
      <c r="D13" s="4">
        <f t="shared" si="0"/>
        <v>49999.99937799999</v>
      </c>
      <c r="E13" s="4">
        <v>48.48</v>
      </c>
      <c r="F13" s="4">
        <f t="shared" si="1"/>
        <v>66648.33571199999</v>
      </c>
      <c r="G13" s="5">
        <f t="shared" si="2"/>
        <v>0.33296673082210604</v>
      </c>
    </row>
    <row r="14" spans="1:7" ht="12.75">
      <c r="A14" t="s">
        <v>12</v>
      </c>
      <c r="B14" s="3">
        <v>1912.0459</v>
      </c>
      <c r="C14" s="4">
        <v>26.15</v>
      </c>
      <c r="D14" s="4">
        <f t="shared" si="0"/>
        <v>50000.000285</v>
      </c>
      <c r="E14" s="4">
        <v>42.19</v>
      </c>
      <c r="F14" s="4">
        <f t="shared" si="1"/>
        <v>80669.216521</v>
      </c>
      <c r="G14" s="5">
        <f t="shared" si="2"/>
        <v>0.6133843212237091</v>
      </c>
    </row>
    <row r="15" spans="1:7" ht="12.75">
      <c r="A15" t="s">
        <v>13</v>
      </c>
      <c r="B15" s="3">
        <v>2525.2525</v>
      </c>
      <c r="C15" s="4">
        <v>19.8</v>
      </c>
      <c r="D15" s="4">
        <f t="shared" si="0"/>
        <v>49999.999500000005</v>
      </c>
      <c r="E15" s="4">
        <v>23.79</v>
      </c>
      <c r="F15" s="4">
        <f t="shared" si="1"/>
        <v>60075.756975</v>
      </c>
      <c r="G15" s="5">
        <f t="shared" si="2"/>
        <v>0.20151515151515142</v>
      </c>
    </row>
    <row r="16" spans="1:7" ht="12.75">
      <c r="A16" t="s">
        <v>14</v>
      </c>
      <c r="B16" s="3">
        <v>1591.3431</v>
      </c>
      <c r="C16" s="4">
        <v>31.42</v>
      </c>
      <c r="D16" s="4">
        <f t="shared" si="0"/>
        <v>50000.000202</v>
      </c>
      <c r="E16" s="4">
        <v>43.98</v>
      </c>
      <c r="F16" s="4">
        <f t="shared" si="1"/>
        <v>69987.269538</v>
      </c>
      <c r="G16" s="5">
        <f t="shared" si="2"/>
        <v>0.39974538510502833</v>
      </c>
    </row>
    <row r="17" spans="1:7" ht="12.75">
      <c r="A17" t="s">
        <v>15</v>
      </c>
      <c r="B17" s="3">
        <v>1367.2409</v>
      </c>
      <c r="C17" s="4">
        <v>36.57</v>
      </c>
      <c r="D17" s="4">
        <f t="shared" si="0"/>
        <v>49999.999713</v>
      </c>
      <c r="E17" s="4">
        <v>29.23</v>
      </c>
      <c r="F17" s="4">
        <f t="shared" si="1"/>
        <v>39964.451507</v>
      </c>
      <c r="G17" s="5">
        <f t="shared" si="2"/>
        <v>-0.200710965272081</v>
      </c>
    </row>
    <row r="18" spans="1:7" ht="12.75">
      <c r="A18" t="s">
        <v>16</v>
      </c>
      <c r="B18" s="3">
        <v>23404.25527</v>
      </c>
      <c r="C18" s="4">
        <v>2.136363641</v>
      </c>
      <c r="D18" s="4">
        <f t="shared" si="0"/>
        <v>50000.00000351064</v>
      </c>
      <c r="E18" s="4">
        <v>6.89</v>
      </c>
      <c r="F18" s="4">
        <f t="shared" si="1"/>
        <v>161255.3188103</v>
      </c>
      <c r="G18" s="5">
        <f t="shared" si="2"/>
        <v>2.225106375979556</v>
      </c>
    </row>
    <row r="19" spans="1:7" ht="12.75">
      <c r="A19" t="s">
        <v>17</v>
      </c>
      <c r="B19" s="3">
        <v>3182.6862</v>
      </c>
      <c r="C19" s="4">
        <v>15.71</v>
      </c>
      <c r="D19" s="4">
        <f t="shared" si="0"/>
        <v>50000.000202</v>
      </c>
      <c r="E19" s="4">
        <v>17.52</v>
      </c>
      <c r="F19" s="4">
        <f t="shared" si="1"/>
        <v>55760.662224</v>
      </c>
      <c r="G19" s="5">
        <f t="shared" si="2"/>
        <v>0.11521323997453847</v>
      </c>
    </row>
    <row r="20" spans="1:7" ht="12.75">
      <c r="A20" t="s">
        <v>18</v>
      </c>
      <c r="B20" s="3">
        <v>1251.5645</v>
      </c>
      <c r="C20" s="4">
        <v>39.95</v>
      </c>
      <c r="D20" s="4">
        <f t="shared" si="0"/>
        <v>50000.001775000004</v>
      </c>
      <c r="E20" s="4">
        <v>50.37</v>
      </c>
      <c r="F20" s="4">
        <f t="shared" si="1"/>
        <v>63041.303864999994</v>
      </c>
      <c r="G20" s="5">
        <f t="shared" si="2"/>
        <v>0.2608260325406757</v>
      </c>
    </row>
    <row r="21" spans="1:7" ht="12.75">
      <c r="A21" t="s">
        <v>19</v>
      </c>
      <c r="B21" s="3">
        <v>2179.599</v>
      </c>
      <c r="C21" s="4">
        <v>22.94</v>
      </c>
      <c r="D21" s="4">
        <f t="shared" si="0"/>
        <v>50000.00106000001</v>
      </c>
      <c r="E21" s="4">
        <v>27.94</v>
      </c>
      <c r="F21" s="4">
        <f t="shared" si="1"/>
        <v>60897.996060000005</v>
      </c>
      <c r="G21" s="5">
        <f t="shared" si="2"/>
        <v>0.2179598953792501</v>
      </c>
    </row>
    <row r="22" spans="1:7" ht="12.75">
      <c r="A22" s="6" t="s">
        <v>20</v>
      </c>
      <c r="B22" s="6"/>
      <c r="C22" s="6"/>
      <c r="D22" s="7">
        <f>SUM(D2:D21)</f>
        <v>1000000.0011405108</v>
      </c>
      <c r="E22" s="6"/>
      <c r="F22" s="8">
        <f>SUM(F2:F21)</f>
        <v>1439665.8074963</v>
      </c>
      <c r="G22" s="9">
        <f>F22/D22-1</f>
        <v>0.43966580585434567</v>
      </c>
    </row>
    <row r="25" ht="12.75">
      <c r="A25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Edward J. Elfenbein</cp:lastModifiedBy>
  <dcterms:created xsi:type="dcterms:W3CDTF">2009-12-31T23:41:41Z</dcterms:created>
  <dcterms:modified xsi:type="dcterms:W3CDTF">2010-01-01T00:35:37Z</dcterms:modified>
  <cp:category/>
  <cp:version/>
  <cp:contentType/>
  <cp:contentStatus/>
</cp:coreProperties>
</file>